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 activeTab="6"/>
  </bookViews>
  <sheets>
    <sheet name="표지" sheetId="8" r:id="rId1"/>
    <sheet name="보고서" sheetId="7" r:id="rId2"/>
    <sheet name="1.회계별현황" sheetId="5" r:id="rId3"/>
    <sheet name="2.회계종류별현황" sheetId="4" r:id="rId4"/>
    <sheet name="3.상환재원별현황" sheetId="3" r:id="rId5"/>
    <sheet name="4.당해년도발생채무" sheetId="2" r:id="rId6"/>
    <sheet name="5.보증 채무부담행위 현황" sheetId="6" r:id="rId7"/>
    <sheet name="7.채무부담행위" sheetId="1" r:id="rId8"/>
    <sheet name="Sheet1" sheetId="9" r:id="rId9"/>
  </sheets>
  <definedNames>
    <definedName name="_xlnm.Print_Area" localSheetId="4">'3.상환재원별현황'!$A$1:$J$12</definedName>
    <definedName name="_xlnm.Print_Area" localSheetId="1">보고서!$A$1:$A$8</definedName>
  </definedNames>
  <calcPr calcId="125725"/>
</workbook>
</file>

<file path=xl/calcChain.xml><?xml version="1.0" encoding="utf-8"?>
<calcChain xmlns="http://schemas.openxmlformats.org/spreadsheetml/2006/main">
  <c r="F7" i="2"/>
  <c r="F8"/>
  <c r="I6" i="5"/>
  <c r="F6"/>
  <c r="G6"/>
  <c r="E6"/>
  <c r="D6"/>
</calcChain>
</file>

<file path=xl/sharedStrings.xml><?xml version="1.0" encoding="utf-8"?>
<sst xmlns="http://schemas.openxmlformats.org/spreadsheetml/2006/main" count="286" uniqueCount="106">
  <si>
    <t>7. 채 무 부 담 행 위</t>
  </si>
  <si>
    <t>(단위:억)</t>
  </si>
  <si>
    <t>과목</t>
  </si>
  <si>
    <t>승인일자</t>
  </si>
  <si>
    <t>계약일자</t>
  </si>
  <si>
    <t>채무부담행위</t>
  </si>
  <si>
    <t>상환조건</t>
  </si>
  <si>
    <t>조직</t>
  </si>
  <si>
    <t>부문</t>
  </si>
  <si>
    <t>세부사업</t>
  </si>
  <si>
    <t>편성목</t>
  </si>
  <si>
    <t>승   인   액</t>
  </si>
  <si>
    <t>행   위   액</t>
  </si>
  <si>
    <t>행위사유</t>
  </si>
  <si>
    <t>총 건</t>
  </si>
  <si>
    <t>--</t>
  </si>
  <si>
    <t>Ⅳ. 채무결산 보고서</t>
  </si>
  <si>
    <t>1. 회계별 현황</t>
  </si>
  <si>
    <t>(단위 : 원)</t>
  </si>
  <si>
    <t>회계</t>
  </si>
  <si>
    <t>종류</t>
  </si>
  <si>
    <t>전년도말
현재액</t>
  </si>
  <si>
    <t>당해연도증감액</t>
  </si>
  <si>
    <t>조정액</t>
  </si>
  <si>
    <t>당해연도말현재액</t>
  </si>
  <si>
    <t>계(A-B)</t>
  </si>
  <si>
    <t>발생액(A)</t>
  </si>
  <si>
    <t>소멸액(B)</t>
  </si>
  <si>
    <t>계</t>
  </si>
  <si>
    <t>-</t>
  </si>
  <si>
    <t>일반회계</t>
  </si>
  <si>
    <t>지방채무</t>
  </si>
  <si>
    <t>공기업특별회계</t>
  </si>
  <si>
    <t>상수도사업특별회계</t>
  </si>
  <si>
    <t>하수도사업특별회계</t>
  </si>
  <si>
    <t>2. 회계별·종류별 현황</t>
  </si>
  <si>
    <t>(단위:원)</t>
  </si>
  <si>
    <t>지방채무 (계)</t>
  </si>
  <si>
    <t>지방채증권</t>
  </si>
  <si>
    <t>차입금</t>
  </si>
  <si>
    <t>(지역개발 차입금)</t>
  </si>
  <si>
    <t>보증채무 이행책임액</t>
  </si>
  <si>
    <t>기타특별회계</t>
  </si>
  <si>
    <t>지역개발채권</t>
  </si>
  <si>
    <t>기타 타 지방채증권</t>
  </si>
  <si>
    <t>3. 상환재원별 현황</t>
  </si>
  <si>
    <t>상환재원</t>
  </si>
  <si>
    <t>전년도말 현재액</t>
  </si>
  <si>
    <t>국고부담</t>
  </si>
  <si>
    <t>지방비부담</t>
  </si>
  <si>
    <t>기타</t>
  </si>
  <si>
    <t>기업수입 부담</t>
  </si>
  <si>
    <t>실수요자부담</t>
  </si>
  <si>
    <t>4. 당해연도 발생 채무 세부내역 (회계별·종류별)</t>
  </si>
  <si>
    <t>가. 일반회계</t>
  </si>
  <si>
    <t>발행일</t>
  </si>
  <si>
    <t>발행액</t>
  </si>
  <si>
    <t>기채방법</t>
  </si>
  <si>
    <t>차입선</t>
  </si>
  <si>
    <t>발행금리</t>
  </si>
  <si>
    <t>상환기간</t>
  </si>
  <si>
    <t>다. 공기업특별회계</t>
  </si>
  <si>
    <t>5. 보증 채무부담행위 현황</t>
  </si>
  <si>
    <t>사  업</t>
  </si>
  <si>
    <t>비  고
(발행일)</t>
  </si>
  <si>
    <t xml:space="preserve">해 </t>
    <phoneticPr fontId="4" type="noConversion"/>
  </si>
  <si>
    <t>당</t>
    <phoneticPr fontId="4" type="noConversion"/>
  </si>
  <si>
    <t>없</t>
    <phoneticPr fontId="4" type="noConversion"/>
  </si>
  <si>
    <t>음</t>
    <phoneticPr fontId="4" type="noConversion"/>
  </si>
  <si>
    <t>((단위 :원)</t>
    <phoneticPr fontId="4" type="noConversion"/>
  </si>
  <si>
    <t xml:space="preserve">   전년도말 현재액</t>
    <phoneticPr fontId="4" type="noConversion"/>
  </si>
  <si>
    <t>(단위:원)</t>
    <phoneticPr fontId="4" type="noConversion"/>
  </si>
  <si>
    <t>상환재원</t>
    <phoneticPr fontId="4" type="noConversion"/>
  </si>
  <si>
    <t>상환재원</t>
    <phoneticPr fontId="4" type="noConversion"/>
  </si>
  <si>
    <t>해</t>
    <phoneticPr fontId="4" type="noConversion"/>
  </si>
  <si>
    <t>당</t>
    <phoneticPr fontId="4" type="noConversion"/>
  </si>
  <si>
    <t>없</t>
    <phoneticPr fontId="4" type="noConversion"/>
  </si>
  <si>
    <t>음</t>
    <phoneticPr fontId="4" type="noConversion"/>
  </si>
  <si>
    <t>발행금리
(%)</t>
    <phoneticPr fontId="4" type="noConversion"/>
  </si>
  <si>
    <t>나. 기타특별회계</t>
    <phoneticPr fontId="4" type="noConversion"/>
  </si>
  <si>
    <t>해</t>
    <phoneticPr fontId="4" type="noConversion"/>
  </si>
  <si>
    <t>당</t>
    <phoneticPr fontId="4" type="noConversion"/>
  </si>
  <si>
    <t>없</t>
    <phoneticPr fontId="4" type="noConversion"/>
  </si>
  <si>
    <t>음</t>
    <phoneticPr fontId="4" type="noConversion"/>
  </si>
  <si>
    <t xml:space="preserve">채무부담
</t>
    <phoneticPr fontId="4" type="noConversion"/>
  </si>
  <si>
    <t xml:space="preserve">       </t>
    <phoneticPr fontId="4" type="noConversion"/>
  </si>
  <si>
    <t>Ⅱ. 채무결산 보고서</t>
    <phoneticPr fontId="4" type="noConversion"/>
  </si>
  <si>
    <t xml:space="preserve">  우리 가평군이 갚아야할 채무는</t>
    <phoneticPr fontId="4" type="noConversion"/>
  </si>
  <si>
    <t>- 3 -</t>
    <phoneticPr fontId="4" type="noConversion"/>
  </si>
  <si>
    <t>- 6 -</t>
    <phoneticPr fontId="4" type="noConversion"/>
  </si>
  <si>
    <t>가 평 군</t>
  </si>
  <si>
    <t xml:space="preserve">         </t>
    <phoneticPr fontId="4" type="noConversion"/>
  </si>
  <si>
    <t>2013년 가평군 채무 결산 보고서</t>
    <phoneticPr fontId="4" type="noConversion"/>
  </si>
  <si>
    <t>(기획감사실)</t>
    <phoneticPr fontId="4" type="noConversion"/>
  </si>
  <si>
    <t xml:space="preserve">    ○  전년도말 현재액  21,270,000,000원에서</t>
    <phoneticPr fontId="4" type="noConversion"/>
  </si>
  <si>
    <t xml:space="preserve">    ○  당해연도에는  6,000,000,000원이 발생하고     11,200,000,000원이 상환되어</t>
    <phoneticPr fontId="4" type="noConversion"/>
  </si>
  <si>
    <t xml:space="preserve">    ○  당해연도말 현재액은    16,070,000,000원으로서  그 내용은 다음과 같다.</t>
    <phoneticPr fontId="4" type="noConversion"/>
  </si>
  <si>
    <t>지방채무</t>
    <phoneticPr fontId="4" type="noConversion"/>
  </si>
  <si>
    <t>차입금</t>
    <phoneticPr fontId="4" type="noConversion"/>
  </si>
  <si>
    <t>합계</t>
    <phoneticPr fontId="4" type="noConversion"/>
  </si>
  <si>
    <t>소계</t>
    <phoneticPr fontId="4" type="noConversion"/>
  </si>
  <si>
    <t>지방교부세 감액 보전사업</t>
    <phoneticPr fontId="4" type="noConversion"/>
  </si>
  <si>
    <t>증서차입</t>
    <phoneticPr fontId="4" type="noConversion"/>
  </si>
  <si>
    <t>민간자금(농협)</t>
    <phoneticPr fontId="4" type="noConversion"/>
  </si>
  <si>
    <t>1년거치 10년상환</t>
    <phoneticPr fontId="4" type="noConversion"/>
  </si>
  <si>
    <t>지방비 부담</t>
    <phoneticPr fontId="4" type="noConversion"/>
  </si>
</sst>
</file>

<file path=xl/styles.xml><?xml version="1.0" encoding="utf-8"?>
<styleSheet xmlns="http://schemas.openxmlformats.org/spreadsheetml/2006/main">
  <numFmts count="4">
    <numFmt numFmtId="176" formatCode="#,##0;&quot;△&quot;#,##0"/>
    <numFmt numFmtId="177" formatCode="#,##0_ "/>
    <numFmt numFmtId="178" formatCode="\(#,##0\);\(&quot;△&quot;#,##0\)"/>
    <numFmt numFmtId="179" formatCode="yyyy\-mm\-dd"/>
  </numFmts>
  <fonts count="26">
    <font>
      <sz val="10"/>
      <color indexed="8"/>
      <name val="굴림"/>
      <family val="3"/>
    </font>
    <font>
      <b/>
      <sz val="20"/>
      <color indexed="8"/>
      <name val="굴림체"/>
      <family val="3"/>
    </font>
    <font>
      <b/>
      <sz val="14"/>
      <color indexed="8"/>
      <name val="굴림체"/>
      <family val="3"/>
    </font>
    <font>
      <sz val="10"/>
      <color indexed="8"/>
      <name val="굴림체"/>
      <family val="3"/>
    </font>
    <font>
      <sz val="8"/>
      <name val="돋움"/>
      <family val="3"/>
      <charset val="129"/>
    </font>
    <font>
      <b/>
      <sz val="12"/>
      <color indexed="8"/>
      <name val="굴림체"/>
      <family val="3"/>
    </font>
    <font>
      <sz val="9"/>
      <color indexed="8"/>
      <name val="굴림체"/>
      <family val="3"/>
    </font>
    <font>
      <b/>
      <sz val="9"/>
      <color indexed="8"/>
      <name val="굴림체"/>
      <family val="3"/>
    </font>
    <font>
      <sz val="7"/>
      <color indexed="8"/>
      <name val="굴림체"/>
      <family val="3"/>
    </font>
    <font>
      <sz val="9"/>
      <color indexed="8"/>
      <name val="굴림"/>
      <family val="3"/>
    </font>
    <font>
      <b/>
      <sz val="10"/>
      <color indexed="8"/>
      <name val="굴림체"/>
      <family val="3"/>
    </font>
    <font>
      <sz val="10"/>
      <color indexed="10"/>
      <name val="굴림"/>
      <family val="3"/>
      <charset val="129"/>
    </font>
    <font>
      <sz val="12"/>
      <color indexed="8"/>
      <name val="굴림"/>
      <family val="3"/>
    </font>
    <font>
      <sz val="12"/>
      <color indexed="8"/>
      <name val="굴림체"/>
      <family val="3"/>
    </font>
    <font>
      <sz val="11"/>
      <color indexed="8"/>
      <name val="굴림체"/>
      <family val="3"/>
    </font>
    <font>
      <sz val="11"/>
      <color indexed="8"/>
      <name val="굴림"/>
      <family val="3"/>
    </font>
    <font>
      <sz val="10"/>
      <color indexed="10"/>
      <name val="굴림"/>
      <family val="3"/>
    </font>
    <font>
      <sz val="12"/>
      <color indexed="10"/>
      <name val="굴림체"/>
      <family val="3"/>
    </font>
    <font>
      <b/>
      <sz val="12"/>
      <color indexed="10"/>
      <name val="굴림체"/>
      <family val="3"/>
    </font>
    <font>
      <sz val="14"/>
      <color indexed="8"/>
      <name val="굴림"/>
      <family val="3"/>
    </font>
    <font>
      <b/>
      <shadow/>
      <sz val="34"/>
      <name val="HY헤드라인M"/>
      <family val="1"/>
      <charset val="129"/>
    </font>
    <font>
      <sz val="10"/>
      <name val="바탕"/>
      <family val="1"/>
      <charset val="129"/>
    </font>
    <font>
      <sz val="10"/>
      <name val="굴림"/>
      <family val="3"/>
    </font>
    <font>
      <b/>
      <shadow/>
      <sz val="32"/>
      <name val="HY헤드라인M"/>
      <family val="1"/>
      <charset val="129"/>
    </font>
    <font>
      <b/>
      <shadow/>
      <sz val="20"/>
      <name val="HY헤드라인M"/>
      <family val="1"/>
      <charset val="129"/>
    </font>
    <font>
      <sz val="10"/>
      <name val="굴림"/>
      <family val="3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73">
    <xf numFmtId="0" fontId="0" fillId="0" borderId="0" xfId="0"/>
    <xf numFmtId="49" fontId="2" fillId="0" borderId="0" xfId="0" applyNumberFormat="1" applyFont="1" applyAlignment="1">
      <alignment horizontal="right" vertical="center" wrapText="1"/>
    </xf>
    <xf numFmtId="0" fontId="0" fillId="0" borderId="2" xfId="0" applyBorder="1"/>
    <xf numFmtId="49" fontId="6" fillId="0" borderId="0" xfId="0" applyNumberFormat="1" applyFont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right" vertical="center" wrapText="1"/>
    </xf>
    <xf numFmtId="49" fontId="8" fillId="0" borderId="4" xfId="0" applyNumberFormat="1" applyFont="1" applyBorder="1" applyAlignment="1">
      <alignment horizontal="right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3" borderId="4" xfId="0" applyFill="1" applyBorder="1"/>
    <xf numFmtId="49" fontId="6" fillId="3" borderId="6" xfId="0" applyNumberFormat="1" applyFont="1" applyFill="1" applyBorder="1" applyAlignment="1">
      <alignment horizontal="left" vertical="center" wrapText="1"/>
    </xf>
    <xf numFmtId="0" fontId="0" fillId="0" borderId="4" xfId="0" applyBorder="1"/>
    <xf numFmtId="0" fontId="11" fillId="0" borderId="2" xfId="0" applyFont="1" applyBorder="1"/>
    <xf numFmtId="176" fontId="13" fillId="0" borderId="2" xfId="0" applyNumberFormat="1" applyFont="1" applyBorder="1" applyAlignment="1">
      <alignment horizontal="right" vertical="center" wrapText="1"/>
    </xf>
    <xf numFmtId="49" fontId="13" fillId="0" borderId="2" xfId="0" applyNumberFormat="1" applyFont="1" applyBorder="1" applyAlignment="1">
      <alignment horizontal="right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176" fontId="13" fillId="0" borderId="7" xfId="0" applyNumberFormat="1" applyFont="1" applyBorder="1" applyAlignment="1">
      <alignment horizontal="right" vertical="center" wrapText="1"/>
    </xf>
    <xf numFmtId="177" fontId="13" fillId="0" borderId="7" xfId="0" applyNumberFormat="1" applyFont="1" applyBorder="1" applyAlignment="1">
      <alignment horizontal="right" vertical="center" wrapText="1"/>
    </xf>
    <xf numFmtId="49" fontId="13" fillId="0" borderId="7" xfId="0" applyNumberFormat="1" applyFont="1" applyBorder="1" applyAlignment="1">
      <alignment horizontal="right" vertical="center" wrapText="1"/>
    </xf>
    <xf numFmtId="49" fontId="13" fillId="0" borderId="8" xfId="0" applyNumberFormat="1" applyFont="1" applyBorder="1" applyAlignment="1">
      <alignment horizontal="righ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76" fontId="13" fillId="0" borderId="3" xfId="0" applyNumberFormat="1" applyFont="1" applyBorder="1" applyAlignment="1">
      <alignment horizontal="right" wrapText="1"/>
    </xf>
    <xf numFmtId="49" fontId="13" fillId="0" borderId="3" xfId="0" applyNumberFormat="1" applyFont="1" applyBorder="1" applyAlignment="1">
      <alignment horizontal="right" wrapText="1"/>
    </xf>
    <xf numFmtId="178" fontId="13" fillId="0" borderId="4" xfId="0" applyNumberFormat="1" applyFont="1" applyBorder="1" applyAlignment="1">
      <alignment horizontal="right" vertical="top" wrapText="1"/>
    </xf>
    <xf numFmtId="49" fontId="13" fillId="0" borderId="4" xfId="0" applyNumberFormat="1" applyFont="1" applyBorder="1" applyAlignment="1">
      <alignment horizontal="right" vertical="top" wrapText="1"/>
    </xf>
    <xf numFmtId="0" fontId="15" fillId="0" borderId="5" xfId="0" applyFont="1" applyBorder="1"/>
    <xf numFmtId="0" fontId="15" fillId="0" borderId="9" xfId="0" applyFont="1" applyBorder="1"/>
    <xf numFmtId="49" fontId="14" fillId="0" borderId="2" xfId="0" applyNumberFormat="1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left" wrapText="1"/>
    </xf>
    <xf numFmtId="49" fontId="14" fillId="0" borderId="4" xfId="0" applyNumberFormat="1" applyFont="1" applyBorder="1" applyAlignment="1">
      <alignment horizontal="left" vertical="top" wrapText="1"/>
    </xf>
    <xf numFmtId="176" fontId="13" fillId="3" borderId="4" xfId="0" applyNumberFormat="1" applyFont="1" applyFill="1" applyBorder="1" applyAlignment="1">
      <alignment horizontal="right" vertical="center" wrapText="1"/>
    </xf>
    <xf numFmtId="0" fontId="12" fillId="3" borderId="4" xfId="0" applyFont="1" applyFill="1" applyBorder="1"/>
    <xf numFmtId="49" fontId="6" fillId="3" borderId="1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7" xfId="0" applyBorder="1"/>
    <xf numFmtId="0" fontId="16" fillId="0" borderId="7" xfId="0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right" vertical="center" wrapText="1"/>
    </xf>
    <xf numFmtId="0" fontId="12" fillId="3" borderId="0" xfId="0" applyFont="1" applyFill="1" applyBorder="1"/>
    <xf numFmtId="49" fontId="13" fillId="3" borderId="0" xfId="0" applyNumberFormat="1" applyFont="1" applyFill="1" applyBorder="1" applyAlignment="1">
      <alignment horizontal="center" vertical="center" wrapText="1"/>
    </xf>
    <xf numFmtId="49" fontId="14" fillId="3" borderId="0" xfId="0" applyNumberFormat="1" applyFont="1" applyFill="1" applyBorder="1" applyAlignment="1">
      <alignment horizontal="left" vertical="center" wrapText="1"/>
    </xf>
    <xf numFmtId="179" fontId="13" fillId="3" borderId="0" xfId="0" applyNumberFormat="1" applyFont="1" applyFill="1" applyBorder="1" applyAlignment="1">
      <alignment horizontal="center" vertical="center" wrapText="1"/>
    </xf>
    <xf numFmtId="176" fontId="13" fillId="3" borderId="0" xfId="0" applyNumberFormat="1" applyFont="1" applyFill="1" applyBorder="1" applyAlignment="1">
      <alignment horizontal="right" vertical="center" wrapText="1"/>
    </xf>
    <xf numFmtId="49" fontId="14" fillId="3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16" fillId="0" borderId="0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3" fillId="0" borderId="2" xfId="0" applyFont="1" applyBorder="1"/>
    <xf numFmtId="0" fontId="13" fillId="0" borderId="1" xfId="0" applyFont="1" applyBorder="1"/>
    <xf numFmtId="49" fontId="13" fillId="0" borderId="2" xfId="0" applyNumberFormat="1" applyFont="1" applyBorder="1" applyAlignment="1">
      <alignment horizontal="distributed" vertical="center" wrapText="1"/>
    </xf>
    <xf numFmtId="0" fontId="18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176" fontId="17" fillId="0" borderId="2" xfId="0" applyNumberFormat="1" applyFont="1" applyBorder="1" applyAlignment="1">
      <alignment horizontal="center" vertical="center" wrapText="1"/>
    </xf>
    <xf numFmtId="0" fontId="15" fillId="0" borderId="10" xfId="0" applyFont="1" applyBorder="1"/>
    <xf numFmtId="0" fontId="15" fillId="0" borderId="4" xfId="0" applyFont="1" applyBorder="1"/>
    <xf numFmtId="49" fontId="14" fillId="0" borderId="5" xfId="0" applyNumberFormat="1" applyFont="1" applyBorder="1" applyAlignment="1">
      <alignment horizontal="left" wrapText="1"/>
    </xf>
    <xf numFmtId="49" fontId="14" fillId="0" borderId="6" xfId="0" applyNumberFormat="1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2" fillId="0" borderId="0" xfId="0" applyFont="1"/>
    <xf numFmtId="0" fontId="11" fillId="0" borderId="2" xfId="0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right" vertical="center" wrapText="1"/>
    </xf>
    <xf numFmtId="49" fontId="13" fillId="0" borderId="1" xfId="0" applyNumberFormat="1" applyFont="1" applyBorder="1" applyAlignment="1">
      <alignment horizontal="right" vertical="center" wrapText="1"/>
    </xf>
    <xf numFmtId="176" fontId="13" fillId="0" borderId="5" xfId="0" applyNumberFormat="1" applyFont="1" applyBorder="1" applyAlignment="1">
      <alignment horizontal="right" wrapText="1"/>
    </xf>
    <xf numFmtId="178" fontId="13" fillId="0" borderId="6" xfId="0" applyNumberFormat="1" applyFont="1" applyBorder="1" applyAlignment="1">
      <alignment horizontal="right" vertical="center" wrapText="1"/>
    </xf>
    <xf numFmtId="49" fontId="13" fillId="0" borderId="5" xfId="0" applyNumberFormat="1" applyFont="1" applyBorder="1" applyAlignment="1">
      <alignment horizontal="right" vertical="center" wrapText="1"/>
    </xf>
    <xf numFmtId="49" fontId="13" fillId="0" borderId="6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center" wrapText="1"/>
    </xf>
    <xf numFmtId="0" fontId="0" fillId="0" borderId="7" xfId="0" applyBorder="1" applyAlignment="1">
      <alignment vertical="center"/>
    </xf>
    <xf numFmtId="14" fontId="25" fillId="0" borderId="7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49" fontId="19" fillId="0" borderId="0" xfId="0" applyNumberFormat="1" applyFont="1" applyBorder="1" applyAlignment="1">
      <alignment horizontal="left" vertical="top" wrapText="1"/>
    </xf>
    <xf numFmtId="176" fontId="19" fillId="0" borderId="0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left" wrapText="1"/>
    </xf>
    <xf numFmtId="0" fontId="0" fillId="0" borderId="0" xfId="0" applyAlignment="1">
      <alignment horizontal="center"/>
    </xf>
    <xf numFmtId="49" fontId="19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right" vertical="center" wrapText="1"/>
    </xf>
    <xf numFmtId="49" fontId="13" fillId="0" borderId="18" xfId="0" applyNumberFormat="1" applyFont="1" applyBorder="1" applyAlignment="1">
      <alignment horizontal="right" vertical="top" wrapText="1"/>
    </xf>
    <xf numFmtId="49" fontId="13" fillId="0" borderId="4" xfId="0" applyNumberFormat="1" applyFont="1" applyBorder="1" applyAlignment="1">
      <alignment horizontal="right" vertical="top" wrapText="1"/>
    </xf>
    <xf numFmtId="49" fontId="13" fillId="0" borderId="19" xfId="0" applyNumberFormat="1" applyFont="1" applyBorder="1" applyAlignment="1">
      <alignment horizontal="right" vertical="center" wrapText="1"/>
    </xf>
    <xf numFmtId="49" fontId="13" fillId="0" borderId="2" xfId="0" applyNumberFormat="1" applyFont="1" applyBorder="1" applyAlignment="1">
      <alignment horizontal="right" vertical="center" wrapText="1"/>
    </xf>
    <xf numFmtId="49" fontId="13" fillId="0" borderId="14" xfId="0" applyNumberFormat="1" applyFont="1" applyBorder="1" applyAlignment="1">
      <alignment horizontal="right" wrapText="1"/>
    </xf>
    <xf numFmtId="49" fontId="13" fillId="0" borderId="3" xfId="0" applyNumberFormat="1" applyFont="1" applyBorder="1" applyAlignment="1">
      <alignment horizontal="right" wrapText="1"/>
    </xf>
    <xf numFmtId="49" fontId="17" fillId="0" borderId="19" xfId="0" applyNumberFormat="1" applyFont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right" vertical="center" wrapText="1"/>
    </xf>
    <xf numFmtId="49" fontId="6" fillId="0" borderId="0" xfId="0" applyNumberFormat="1" applyFont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14" fillId="0" borderId="16" xfId="0" applyNumberFormat="1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0" fillId="3" borderId="18" xfId="0" applyFill="1" applyBorder="1" applyAlignment="1"/>
    <xf numFmtId="0" fontId="0" fillId="3" borderId="4" xfId="0" applyFill="1" applyBorder="1" applyAlignment="1"/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wrapText="1"/>
    </xf>
    <xf numFmtId="0" fontId="12" fillId="3" borderId="18" xfId="0" applyFont="1" applyFill="1" applyBorder="1" applyAlignment="1"/>
    <xf numFmtId="0" fontId="12" fillId="3" borderId="4" xfId="0" applyFont="1" applyFill="1" applyBorder="1" applyAlignment="1"/>
    <xf numFmtId="176" fontId="13" fillId="3" borderId="18" xfId="0" applyNumberFormat="1" applyFont="1" applyFill="1" applyBorder="1" applyAlignment="1">
      <alignment horizontal="right" vertical="center" wrapText="1"/>
    </xf>
    <xf numFmtId="176" fontId="13" fillId="3" borderId="4" xfId="0" applyNumberFormat="1" applyFont="1" applyFill="1" applyBorder="1" applyAlignment="1">
      <alignment horizontal="right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0" fontId="0" fillId="3" borderId="19" xfId="0" applyFill="1" applyBorder="1" applyAlignment="1"/>
    <xf numFmtId="0" fontId="0" fillId="3" borderId="2" xfId="0" applyFill="1" applyBorder="1" applyAlignment="1"/>
    <xf numFmtId="49" fontId="7" fillId="2" borderId="1" xfId="0" applyNumberFormat="1" applyFont="1" applyFill="1" applyBorder="1" applyAlignment="1">
      <alignment horizontal="center" vertical="center" wrapText="1"/>
    </xf>
    <xf numFmtId="177" fontId="22" fillId="0" borderId="7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2" fillId="3" borderId="16" xfId="0" applyFont="1" applyFill="1" applyBorder="1" applyAlignment="1">
      <alignment horizontal="left" vertical="center"/>
    </xf>
    <xf numFmtId="0" fontId="12" fillId="3" borderId="19" xfId="0" applyFont="1" applyFill="1" applyBorder="1" applyAlignment="1">
      <alignment horizontal="left" vertical="center"/>
    </xf>
    <xf numFmtId="0" fontId="12" fillId="3" borderId="20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49" fontId="13" fillId="3" borderId="14" xfId="0" applyNumberFormat="1" applyFont="1" applyFill="1" applyBorder="1" applyAlignment="1">
      <alignment horizontal="center" vertical="center" wrapText="1"/>
    </xf>
    <xf numFmtId="49" fontId="13" fillId="3" borderId="21" xfId="0" applyNumberFormat="1" applyFont="1" applyFill="1" applyBorder="1" applyAlignment="1">
      <alignment horizontal="center" vertical="center" wrapText="1"/>
    </xf>
    <xf numFmtId="49" fontId="13" fillId="3" borderId="18" xfId="0" applyNumberFormat="1" applyFont="1" applyFill="1" applyBorder="1" applyAlignment="1">
      <alignment horizontal="center" vertical="center" wrapText="1"/>
    </xf>
    <xf numFmtId="49" fontId="13" fillId="3" borderId="22" xfId="0" applyNumberFormat="1" applyFont="1" applyFill="1" applyBorder="1" applyAlignment="1">
      <alignment horizontal="center" vertical="center" wrapText="1"/>
    </xf>
    <xf numFmtId="177" fontId="22" fillId="0" borderId="8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0" fillId="0" borderId="19" xfId="0" applyBorder="1" applyAlignment="1"/>
    <xf numFmtId="0" fontId="0" fillId="0" borderId="2" xfId="0" applyBorder="1" applyAlignment="1"/>
    <xf numFmtId="49" fontId="1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/>
    <xf numFmtId="0" fontId="0" fillId="0" borderId="4" xfId="0" applyBorder="1" applyAlignment="1"/>
    <xf numFmtId="49" fontId="13" fillId="0" borderId="16" xfId="0" applyNumberFormat="1" applyFont="1" applyBorder="1" applyAlignment="1">
      <alignment horizontal="center" vertical="center" wrapText="1"/>
    </xf>
    <xf numFmtId="0" fontId="0" fillId="0" borderId="16" xfId="0" applyBorder="1" applyAlignment="1"/>
    <xf numFmtId="49" fontId="13" fillId="0" borderId="19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E6E6E6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view="pageBreakPreview" zoomScaleSheetLayoutView="100" workbookViewId="0">
      <selection activeCell="F48" sqref="F48"/>
    </sheetView>
  </sheetViews>
  <sheetFormatPr defaultRowHeight="12"/>
  <sheetData>
    <row r="1" spans="1:14" ht="25.5" customHeight="1"/>
    <row r="2" spans="1:14" ht="29.25" customHeight="1"/>
    <row r="3" spans="1:14" ht="87.75" customHeight="1">
      <c r="A3" s="81" t="s">
        <v>92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</row>
    <row r="4" spans="1:14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>
      <c r="A6" s="67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4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>
      <c r="A8" s="67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</row>
    <row r="9" spans="1:14">
      <c r="A9" s="67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</row>
    <row r="10" spans="1:14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>
      <c r="A11" s="67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</row>
    <row r="12" spans="1:14">
      <c r="A12" s="67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>
      <c r="A13" s="67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1:14">
      <c r="A14" s="67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4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1:14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</row>
    <row r="19" spans="1:14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4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</row>
    <row r="22" spans="1:14" ht="51" customHeight="1">
      <c r="A22" s="82" t="s">
        <v>90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8.25" customHeight="1">
      <c r="A23" s="83" t="s">
        <v>93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</row>
  </sheetData>
  <mergeCells count="3">
    <mergeCell ref="A3:N3"/>
    <mergeCell ref="A22:N22"/>
    <mergeCell ref="A23:N2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"/>
  <sheetViews>
    <sheetView view="pageBreakPreview" zoomScale="60" workbookViewId="0">
      <selection activeCell="A28" sqref="A28"/>
    </sheetView>
  </sheetViews>
  <sheetFormatPr defaultRowHeight="12"/>
  <cols>
    <col min="1" max="1" width="149" customWidth="1"/>
    <col min="2" max="2" width="134.5703125" customWidth="1"/>
    <col min="3" max="3" width="125.7109375" customWidth="1"/>
    <col min="4" max="4" width="116.42578125" customWidth="1"/>
    <col min="5" max="5" width="107.140625" customWidth="1"/>
    <col min="6" max="6" width="97.85546875" customWidth="1"/>
    <col min="7" max="7" width="88.28515625" customWidth="1"/>
    <col min="8" max="8" width="86.28515625" customWidth="1"/>
    <col min="9" max="9" width="77" customWidth="1"/>
    <col min="10" max="10" width="68.140625" customWidth="1"/>
    <col min="11" max="11" width="59.28515625" customWidth="1"/>
    <col min="12" max="12" width="72.28515625" customWidth="1"/>
  </cols>
  <sheetData>
    <row r="1" spans="1:12" ht="54" customHeight="1">
      <c r="A1" s="87" t="s">
        <v>86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2" ht="18" customHeight="1">
      <c r="A2" s="88"/>
      <c r="B2" s="88"/>
      <c r="C2" s="88"/>
      <c r="D2" s="88"/>
      <c r="E2" s="88"/>
    </row>
    <row r="3" spans="1:12" ht="44.25" customHeight="1">
      <c r="A3" s="89" t="s">
        <v>87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</row>
    <row r="4" spans="1:12" ht="45" customHeight="1">
      <c r="A4" s="84" t="s">
        <v>94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2" ht="45" customHeight="1">
      <c r="A5" s="89" t="s">
        <v>95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1:12" ht="40.5" customHeight="1">
      <c r="A6" s="84" t="s">
        <v>96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</row>
    <row r="7" spans="1:12" ht="45" customHeight="1">
      <c r="A7" s="84" t="s">
        <v>91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2" ht="45" customHeight="1">
      <c r="B8" s="85" t="s">
        <v>85</v>
      </c>
      <c r="C8" s="85"/>
      <c r="D8" s="86"/>
      <c r="E8" s="86"/>
      <c r="F8" s="85"/>
      <c r="G8" s="85"/>
      <c r="H8" s="85"/>
      <c r="I8" s="85"/>
    </row>
  </sheetData>
  <mergeCells count="10">
    <mergeCell ref="A7:L7"/>
    <mergeCell ref="B8:C8"/>
    <mergeCell ref="D8:E8"/>
    <mergeCell ref="F8:I8"/>
    <mergeCell ref="A1:L1"/>
    <mergeCell ref="A2:E2"/>
    <mergeCell ref="A3:L3"/>
    <mergeCell ref="A4:L4"/>
    <mergeCell ref="A5:L5"/>
    <mergeCell ref="A6:L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&amp;C-469-</oddFooter>
  </headerFooter>
  <colBreaks count="1" manualBreakCount="1">
    <brk id="1" max="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B24" sqref="B24"/>
    </sheetView>
  </sheetViews>
  <sheetFormatPr defaultRowHeight="12.75" customHeight="1"/>
  <cols>
    <col min="1" max="1" width="16.7109375" customWidth="1"/>
    <col min="2" max="2" width="25.28515625" customWidth="1"/>
    <col min="3" max="3" width="15.7109375" customWidth="1"/>
    <col min="4" max="4" width="22.85546875" customWidth="1"/>
    <col min="5" max="5" width="21.140625" customWidth="1"/>
    <col min="6" max="6" width="19.7109375" customWidth="1"/>
    <col min="7" max="7" width="19.42578125" customWidth="1"/>
    <col min="8" max="8" width="13.42578125" customWidth="1"/>
    <col min="9" max="9" width="23.140625" customWidth="1"/>
    <col min="10" max="10" width="1.28515625" customWidth="1"/>
  </cols>
  <sheetData>
    <row r="1" spans="1:9" ht="46.9" customHeight="1">
      <c r="A1" s="91" t="s">
        <v>16</v>
      </c>
      <c r="B1" s="91"/>
      <c r="C1" s="91"/>
    </row>
    <row r="2" spans="1:9" ht="43.15" customHeight="1">
      <c r="A2" s="92" t="s">
        <v>17</v>
      </c>
      <c r="B2" s="92"/>
      <c r="C2" s="92"/>
    </row>
    <row r="3" spans="1:9" ht="25.15" customHeight="1">
      <c r="I3" s="23" t="s">
        <v>69</v>
      </c>
    </row>
    <row r="4" spans="1:9" ht="36" customHeight="1">
      <c r="A4" s="93" t="s">
        <v>19</v>
      </c>
      <c r="B4" s="94"/>
      <c r="C4" s="97" t="s">
        <v>20</v>
      </c>
      <c r="D4" s="99" t="s">
        <v>21</v>
      </c>
      <c r="E4" s="93" t="s">
        <v>22</v>
      </c>
      <c r="F4" s="99"/>
      <c r="G4" s="94"/>
      <c r="H4" s="99" t="s">
        <v>23</v>
      </c>
      <c r="I4" s="101" t="s">
        <v>24</v>
      </c>
    </row>
    <row r="5" spans="1:9" ht="21.6" customHeight="1">
      <c r="A5" s="95"/>
      <c r="B5" s="96"/>
      <c r="C5" s="98"/>
      <c r="D5" s="100"/>
      <c r="E5" s="9" t="s">
        <v>25</v>
      </c>
      <c r="F5" s="4" t="s">
        <v>26</v>
      </c>
      <c r="G5" s="4" t="s">
        <v>27</v>
      </c>
      <c r="H5" s="100"/>
      <c r="I5" s="101"/>
    </row>
    <row r="6" spans="1:9" ht="36" customHeight="1">
      <c r="A6" s="102" t="s">
        <v>28</v>
      </c>
      <c r="B6" s="102"/>
      <c r="C6" s="102"/>
      <c r="D6" s="18">
        <f>SUM(D7:D8)</f>
        <v>21270000000</v>
      </c>
      <c r="E6" s="18">
        <f>SUM(E7:E8)</f>
        <v>-5200000000</v>
      </c>
      <c r="F6" s="18">
        <f>SUM(F7:F8)</f>
        <v>6000000000</v>
      </c>
      <c r="G6" s="18">
        <f>SUM(G7:G8)</f>
        <v>11200000000</v>
      </c>
      <c r="H6" s="21" t="s">
        <v>29</v>
      </c>
      <c r="I6" s="18">
        <f>SUM(I7:I8)</f>
        <v>16070000000</v>
      </c>
    </row>
    <row r="7" spans="1:9" ht="40.5" customHeight="1">
      <c r="A7" s="103" t="s">
        <v>30</v>
      </c>
      <c r="B7" s="104"/>
      <c r="C7" s="17" t="s">
        <v>31</v>
      </c>
      <c r="D7" s="18">
        <v>19140000000</v>
      </c>
      <c r="E7" s="18">
        <v>-4500000000</v>
      </c>
      <c r="F7" s="19">
        <v>6000000000</v>
      </c>
      <c r="G7" s="19">
        <v>10500000000</v>
      </c>
      <c r="H7" s="21" t="s">
        <v>29</v>
      </c>
      <c r="I7" s="18">
        <v>14640000000</v>
      </c>
    </row>
    <row r="8" spans="1:9" ht="42" customHeight="1">
      <c r="A8" s="17" t="s">
        <v>32</v>
      </c>
      <c r="B8" s="17" t="s">
        <v>33</v>
      </c>
      <c r="C8" s="17" t="s">
        <v>31</v>
      </c>
      <c r="D8" s="18">
        <v>2130000000</v>
      </c>
      <c r="E8" s="18">
        <v>-700000000</v>
      </c>
      <c r="F8" s="20" t="s">
        <v>29</v>
      </c>
      <c r="G8" s="19">
        <v>700000000</v>
      </c>
      <c r="H8" s="21" t="s">
        <v>29</v>
      </c>
      <c r="I8" s="18">
        <v>1430000000</v>
      </c>
    </row>
    <row r="9" spans="1:9" ht="18" customHeight="1">
      <c r="A9" s="90"/>
      <c r="B9" s="90"/>
      <c r="C9" s="90"/>
      <c r="D9" s="90"/>
      <c r="E9" s="90"/>
      <c r="F9" s="90"/>
      <c r="G9" s="90"/>
      <c r="H9" s="90"/>
      <c r="I9" s="90"/>
    </row>
    <row r="10" spans="1:9" ht="18" customHeight="1"/>
  </sheetData>
  <mergeCells count="11">
    <mergeCell ref="A9:I9"/>
    <mergeCell ref="A1:C1"/>
    <mergeCell ref="A2:C2"/>
    <mergeCell ref="A4:B5"/>
    <mergeCell ref="C4:C5"/>
    <mergeCell ref="D4:D5"/>
    <mergeCell ref="E4:G4"/>
    <mergeCell ref="H4:H5"/>
    <mergeCell ref="I4:I5"/>
    <mergeCell ref="A6:C6"/>
    <mergeCell ref="A7:B7"/>
  </mergeCells>
  <phoneticPr fontId="4" type="noConversion"/>
  <pageMargins left="0.47244094488188981" right="0.47244094488188981" top="0.98425196850393704" bottom="0.98425196850393704" header="0.51181102362204722" footer="0.51181102362204722"/>
  <pageSetup paperSize="9" scale="75" orientation="landscape" r:id="rId1"/>
  <headerFooter alignWithMargins="0">
    <oddFooter>&amp;C- 471 -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view="pageBreakPreview" topLeftCell="A4" zoomScale="60" workbookViewId="0">
      <selection activeCell="A26" sqref="A26:J26"/>
    </sheetView>
  </sheetViews>
  <sheetFormatPr defaultRowHeight="12.75" customHeight="1"/>
  <cols>
    <col min="1" max="1" width="18.140625" customWidth="1"/>
    <col min="2" max="2" width="5.5703125" customWidth="1"/>
    <col min="3" max="3" width="26.5703125" customWidth="1"/>
    <col min="4" max="4" width="22" customWidth="1"/>
    <col min="5" max="5" width="23.140625" customWidth="1"/>
    <col min="6" max="6" width="20.28515625" customWidth="1"/>
    <col min="7" max="7" width="21.5703125" customWidth="1"/>
    <col min="8" max="8" width="15.7109375" customWidth="1"/>
    <col min="9" max="9" width="2.5703125" customWidth="1"/>
    <col min="10" max="10" width="20.5703125" customWidth="1"/>
  </cols>
  <sheetData>
    <row r="1" spans="1:10" ht="46.9" customHeight="1">
      <c r="A1" s="123" t="s">
        <v>35</v>
      </c>
      <c r="B1" s="123"/>
      <c r="C1" s="123"/>
    </row>
    <row r="2" spans="1:10" ht="20.25" customHeight="1">
      <c r="I2" s="118" t="s">
        <v>36</v>
      </c>
      <c r="J2" s="118"/>
    </row>
    <row r="3" spans="1:10" ht="10.7" customHeight="1"/>
    <row r="4" spans="1:10" ht="28.9" customHeight="1">
      <c r="A4" s="97" t="s">
        <v>19</v>
      </c>
      <c r="B4" s="93" t="s">
        <v>20</v>
      </c>
      <c r="C4" s="94"/>
      <c r="D4" s="99" t="s">
        <v>70</v>
      </c>
      <c r="E4" s="93" t="s">
        <v>22</v>
      </c>
      <c r="F4" s="99"/>
      <c r="G4" s="94"/>
      <c r="H4" s="99" t="s">
        <v>23</v>
      </c>
      <c r="I4" s="94"/>
      <c r="J4" s="97" t="s">
        <v>24</v>
      </c>
    </row>
    <row r="5" spans="1:10" ht="28.9" customHeight="1">
      <c r="A5" s="119"/>
      <c r="B5" s="120"/>
      <c r="C5" s="121"/>
      <c r="D5" s="122"/>
      <c r="E5" s="5" t="s">
        <v>25</v>
      </c>
      <c r="F5" s="6" t="s">
        <v>26</v>
      </c>
      <c r="G5" s="6" t="s">
        <v>27</v>
      </c>
      <c r="H5" s="122"/>
      <c r="I5" s="121"/>
      <c r="J5" s="119"/>
    </row>
    <row r="6" spans="1:10" ht="28.5" customHeight="1">
      <c r="A6" s="105" t="s">
        <v>30</v>
      </c>
      <c r="B6" s="124" t="s">
        <v>37</v>
      </c>
      <c r="C6" s="125"/>
      <c r="D6" s="70">
        <v>19140000000</v>
      </c>
      <c r="E6" s="15">
        <v>-4500000000</v>
      </c>
      <c r="F6" s="15">
        <v>6000000000</v>
      </c>
      <c r="G6" s="15">
        <v>10500000000</v>
      </c>
      <c r="H6" s="112" t="s">
        <v>29</v>
      </c>
      <c r="I6" s="113"/>
      <c r="J6" s="70">
        <v>14640000000</v>
      </c>
    </row>
    <row r="7" spans="1:10" ht="21" customHeight="1">
      <c r="A7" s="106"/>
      <c r="B7" s="28"/>
      <c r="C7" s="30" t="s">
        <v>38</v>
      </c>
      <c r="D7" s="16" t="s">
        <v>29</v>
      </c>
      <c r="E7" s="16" t="s">
        <v>29</v>
      </c>
      <c r="F7" s="16" t="s">
        <v>29</v>
      </c>
      <c r="G7" s="16" t="s">
        <v>29</v>
      </c>
      <c r="H7" s="112" t="s">
        <v>29</v>
      </c>
      <c r="I7" s="113"/>
      <c r="J7" s="71" t="s">
        <v>29</v>
      </c>
    </row>
    <row r="8" spans="1:10" ht="16.5" customHeight="1">
      <c r="A8" s="106"/>
      <c r="B8" s="29"/>
      <c r="C8" s="31" t="s">
        <v>39</v>
      </c>
      <c r="D8" s="72">
        <v>19140000000</v>
      </c>
      <c r="E8" s="24">
        <v>-4500000000</v>
      </c>
      <c r="F8" s="24">
        <v>6000000000</v>
      </c>
      <c r="G8" s="24">
        <v>10500000000</v>
      </c>
      <c r="H8" s="114" t="s">
        <v>29</v>
      </c>
      <c r="I8" s="115"/>
      <c r="J8" s="72">
        <v>14640000000</v>
      </c>
    </row>
    <row r="9" spans="1:10" ht="16.5" customHeight="1">
      <c r="A9" s="106"/>
      <c r="B9" s="29"/>
      <c r="C9" s="32" t="s">
        <v>40</v>
      </c>
      <c r="D9" s="73">
        <v>8700000000</v>
      </c>
      <c r="E9" s="26">
        <v>-3500000000</v>
      </c>
      <c r="F9" s="27" t="s">
        <v>29</v>
      </c>
      <c r="G9" s="26">
        <v>3500000000</v>
      </c>
      <c r="H9" s="110" t="s">
        <v>29</v>
      </c>
      <c r="I9" s="111"/>
      <c r="J9" s="73">
        <v>8700000000</v>
      </c>
    </row>
    <row r="10" spans="1:10" ht="24.75" customHeight="1">
      <c r="A10" s="106"/>
      <c r="B10" s="29"/>
      <c r="C10" s="30" t="s">
        <v>5</v>
      </c>
      <c r="D10" s="16" t="s">
        <v>29</v>
      </c>
      <c r="E10" s="16" t="s">
        <v>29</v>
      </c>
      <c r="F10" s="16" t="s">
        <v>29</v>
      </c>
      <c r="G10" s="16" t="s">
        <v>29</v>
      </c>
      <c r="H10" s="112" t="s">
        <v>29</v>
      </c>
      <c r="I10" s="113"/>
      <c r="J10" s="71" t="s">
        <v>29</v>
      </c>
    </row>
    <row r="11" spans="1:10" ht="25.5" customHeight="1">
      <c r="A11" s="107"/>
      <c r="B11" s="29"/>
      <c r="C11" s="30" t="s">
        <v>41</v>
      </c>
      <c r="D11" s="16" t="s">
        <v>29</v>
      </c>
      <c r="E11" s="16" t="s">
        <v>29</v>
      </c>
      <c r="F11" s="16" t="s">
        <v>29</v>
      </c>
      <c r="G11" s="16" t="s">
        <v>29</v>
      </c>
      <c r="H11" s="112" t="s">
        <v>29</v>
      </c>
      <c r="I11" s="113"/>
      <c r="J11" s="71" t="s">
        <v>29</v>
      </c>
    </row>
    <row r="12" spans="1:10" ht="28.5" customHeight="1">
      <c r="A12" s="105" t="s">
        <v>42</v>
      </c>
      <c r="B12" s="124" t="s">
        <v>37</v>
      </c>
      <c r="C12" s="125"/>
      <c r="D12" s="16" t="s">
        <v>29</v>
      </c>
      <c r="E12" s="16" t="s">
        <v>29</v>
      </c>
      <c r="F12" s="16" t="s">
        <v>29</v>
      </c>
      <c r="G12" s="16" t="s">
        <v>29</v>
      </c>
      <c r="H12" s="112" t="s">
        <v>29</v>
      </c>
      <c r="I12" s="113"/>
      <c r="J12" s="74" t="s">
        <v>29</v>
      </c>
    </row>
    <row r="13" spans="1:10" ht="25.5" customHeight="1">
      <c r="A13" s="106"/>
      <c r="B13" s="28"/>
      <c r="C13" s="30" t="s">
        <v>38</v>
      </c>
      <c r="D13" s="16" t="s">
        <v>29</v>
      </c>
      <c r="E13" s="39" t="s">
        <v>74</v>
      </c>
      <c r="F13" s="39" t="s">
        <v>75</v>
      </c>
      <c r="G13" s="39" t="s">
        <v>76</v>
      </c>
      <c r="H13" s="116" t="s">
        <v>77</v>
      </c>
      <c r="I13" s="117"/>
      <c r="J13" s="71" t="s">
        <v>29</v>
      </c>
    </row>
    <row r="14" spans="1:10" ht="18" customHeight="1">
      <c r="A14" s="106"/>
      <c r="B14" s="29"/>
      <c r="C14" s="31" t="s">
        <v>39</v>
      </c>
      <c r="D14" s="25" t="s">
        <v>29</v>
      </c>
      <c r="E14" s="25" t="s">
        <v>29</v>
      </c>
      <c r="F14" s="25" t="s">
        <v>29</v>
      </c>
      <c r="G14" s="25" t="s">
        <v>29</v>
      </c>
      <c r="H14" s="114" t="s">
        <v>29</v>
      </c>
      <c r="I14" s="115"/>
      <c r="J14" s="74" t="s">
        <v>29</v>
      </c>
    </row>
    <row r="15" spans="1:10" ht="18" customHeight="1">
      <c r="A15" s="106"/>
      <c r="B15" s="29"/>
      <c r="C15" s="32" t="s">
        <v>40</v>
      </c>
      <c r="D15" s="27" t="s">
        <v>29</v>
      </c>
      <c r="E15" s="27" t="s">
        <v>29</v>
      </c>
      <c r="F15" s="27" t="s">
        <v>29</v>
      </c>
      <c r="G15" s="27" t="s">
        <v>29</v>
      </c>
      <c r="H15" s="110" t="s">
        <v>29</v>
      </c>
      <c r="I15" s="111"/>
      <c r="J15" s="75" t="s">
        <v>29</v>
      </c>
    </row>
    <row r="16" spans="1:10" ht="22.5" customHeight="1">
      <c r="A16" s="106"/>
      <c r="B16" s="29"/>
      <c r="C16" s="30" t="s">
        <v>5</v>
      </c>
      <c r="D16" s="16" t="s">
        <v>29</v>
      </c>
      <c r="E16" s="16" t="s">
        <v>29</v>
      </c>
      <c r="F16" s="16" t="s">
        <v>29</v>
      </c>
      <c r="G16" s="16" t="s">
        <v>29</v>
      </c>
      <c r="H16" s="112" t="s">
        <v>29</v>
      </c>
      <c r="I16" s="113"/>
      <c r="J16" s="71" t="s">
        <v>29</v>
      </c>
    </row>
    <row r="17" spans="1:10" ht="25.5" customHeight="1">
      <c r="A17" s="107"/>
      <c r="B17" s="29"/>
      <c r="C17" s="30" t="s">
        <v>41</v>
      </c>
      <c r="D17" s="16" t="s">
        <v>29</v>
      </c>
      <c r="E17" s="16" t="s">
        <v>29</v>
      </c>
      <c r="F17" s="16" t="s">
        <v>29</v>
      </c>
      <c r="G17" s="16" t="s">
        <v>29</v>
      </c>
      <c r="H17" s="112" t="s">
        <v>29</v>
      </c>
      <c r="I17" s="113"/>
      <c r="J17" s="71" t="s">
        <v>29</v>
      </c>
    </row>
    <row r="18" spans="1:10" ht="28.5" customHeight="1">
      <c r="A18" s="105" t="s">
        <v>32</v>
      </c>
      <c r="B18" s="124" t="s">
        <v>37</v>
      </c>
      <c r="C18" s="125"/>
      <c r="D18" s="70">
        <v>2130000000</v>
      </c>
      <c r="E18" s="15">
        <v>-700000000</v>
      </c>
      <c r="F18" s="16" t="s">
        <v>29</v>
      </c>
      <c r="G18" s="15">
        <v>700000000</v>
      </c>
      <c r="H18" s="112" t="s">
        <v>29</v>
      </c>
      <c r="I18" s="113"/>
      <c r="J18" s="70">
        <v>1430000000</v>
      </c>
    </row>
    <row r="19" spans="1:10" ht="25.5" customHeight="1">
      <c r="A19" s="106"/>
      <c r="B19" s="28"/>
      <c r="C19" s="30" t="s">
        <v>38</v>
      </c>
      <c r="D19" s="16" t="s">
        <v>29</v>
      </c>
      <c r="E19" s="16" t="s">
        <v>29</v>
      </c>
      <c r="F19" s="16" t="s">
        <v>29</v>
      </c>
      <c r="G19" s="16" t="s">
        <v>29</v>
      </c>
      <c r="H19" s="112" t="s">
        <v>29</v>
      </c>
      <c r="I19" s="113"/>
      <c r="J19" s="71" t="s">
        <v>29</v>
      </c>
    </row>
    <row r="20" spans="1:10" ht="25.5" customHeight="1">
      <c r="A20" s="106"/>
      <c r="B20" s="29"/>
      <c r="C20" s="30" t="s">
        <v>43</v>
      </c>
      <c r="D20" s="16" t="s">
        <v>29</v>
      </c>
      <c r="E20" s="16" t="s">
        <v>29</v>
      </c>
      <c r="F20" s="16" t="s">
        <v>29</v>
      </c>
      <c r="G20" s="16" t="s">
        <v>29</v>
      </c>
      <c r="H20" s="112" t="s">
        <v>29</v>
      </c>
      <c r="I20" s="113"/>
      <c r="J20" s="71" t="s">
        <v>29</v>
      </c>
    </row>
    <row r="21" spans="1:10" ht="25.5" customHeight="1">
      <c r="A21" s="106"/>
      <c r="B21" s="29"/>
      <c r="C21" s="30" t="s">
        <v>44</v>
      </c>
      <c r="D21" s="16" t="s">
        <v>29</v>
      </c>
      <c r="E21" s="16" t="s">
        <v>29</v>
      </c>
      <c r="F21" s="16" t="s">
        <v>29</v>
      </c>
      <c r="G21" s="16" t="s">
        <v>29</v>
      </c>
      <c r="H21" s="112" t="s">
        <v>29</v>
      </c>
      <c r="I21" s="113"/>
      <c r="J21" s="71" t="s">
        <v>29</v>
      </c>
    </row>
    <row r="22" spans="1:10" ht="18" customHeight="1">
      <c r="A22" s="106"/>
      <c r="B22" s="62"/>
      <c r="C22" s="64" t="s">
        <v>39</v>
      </c>
      <c r="D22" s="72">
        <v>2130000000</v>
      </c>
      <c r="E22" s="24">
        <v>-700000000</v>
      </c>
      <c r="F22" s="25" t="s">
        <v>29</v>
      </c>
      <c r="G22" s="24">
        <v>700000000</v>
      </c>
      <c r="H22" s="114" t="s">
        <v>29</v>
      </c>
      <c r="I22" s="115"/>
      <c r="J22" s="72">
        <v>1430000000</v>
      </c>
    </row>
    <row r="23" spans="1:10" ht="18" customHeight="1">
      <c r="A23" s="106"/>
      <c r="B23" s="62"/>
      <c r="C23" s="65" t="s">
        <v>40</v>
      </c>
      <c r="D23" s="73">
        <v>480000000</v>
      </c>
      <c r="E23" s="26">
        <v>-390000000</v>
      </c>
      <c r="F23" s="27" t="s">
        <v>29</v>
      </c>
      <c r="G23" s="26">
        <v>390000000</v>
      </c>
      <c r="H23" s="110" t="s">
        <v>29</v>
      </c>
      <c r="I23" s="111"/>
      <c r="J23" s="73">
        <v>90000000</v>
      </c>
    </row>
    <row r="24" spans="1:10" ht="25.5" customHeight="1">
      <c r="A24" s="106"/>
      <c r="B24" s="62"/>
      <c r="C24" s="66" t="s">
        <v>5</v>
      </c>
      <c r="D24" s="7" t="s">
        <v>29</v>
      </c>
      <c r="E24" s="7" t="s">
        <v>29</v>
      </c>
      <c r="F24" s="7" t="s">
        <v>29</v>
      </c>
      <c r="G24" s="7" t="s">
        <v>29</v>
      </c>
      <c r="H24" s="108" t="s">
        <v>29</v>
      </c>
      <c r="I24" s="109"/>
      <c r="J24" s="76" t="s">
        <v>29</v>
      </c>
    </row>
    <row r="25" spans="1:10" ht="25.5" customHeight="1">
      <c r="A25" s="107"/>
      <c r="B25" s="63"/>
      <c r="C25" s="66" t="s">
        <v>41</v>
      </c>
      <c r="D25" s="7" t="s">
        <v>29</v>
      </c>
      <c r="E25" s="7" t="s">
        <v>29</v>
      </c>
      <c r="F25" s="7" t="s">
        <v>29</v>
      </c>
      <c r="G25" s="7" t="s">
        <v>29</v>
      </c>
      <c r="H25" s="108" t="s">
        <v>29</v>
      </c>
      <c r="I25" s="109"/>
      <c r="J25" s="76" t="s">
        <v>29</v>
      </c>
    </row>
    <row r="26" spans="1:10" ht="18" customHeight="1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ht="18" customHeight="1"/>
    <row r="28" spans="1:10" ht="18" customHeight="1"/>
    <row r="29" spans="1:10" ht="18" customHeight="1"/>
    <row r="30" spans="1:10" ht="36" customHeight="1"/>
    <row r="31" spans="1:10" ht="36" customHeight="1"/>
    <row r="32" spans="1:10" ht="36" customHeight="1"/>
    <row r="33" ht="36" customHeight="1"/>
    <row r="34" ht="18" customHeight="1"/>
    <row r="35" ht="18" customHeight="1"/>
    <row r="36" ht="36" customHeight="1"/>
    <row r="37" ht="36" customHeight="1"/>
  </sheetData>
  <mergeCells count="35">
    <mergeCell ref="A12:A17"/>
    <mergeCell ref="A1:C1"/>
    <mergeCell ref="B6:C6"/>
    <mergeCell ref="B12:C12"/>
    <mergeCell ref="B18:C18"/>
    <mergeCell ref="I2:J2"/>
    <mergeCell ref="A4:A5"/>
    <mergeCell ref="B4:C5"/>
    <mergeCell ref="D4:D5"/>
    <mergeCell ref="E4:G4"/>
    <mergeCell ref="H4:I5"/>
    <mergeCell ref="J4:J5"/>
    <mergeCell ref="H6:I6"/>
    <mergeCell ref="A6:A11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22:I22"/>
    <mergeCell ref="H19:I19"/>
    <mergeCell ref="H20:I20"/>
    <mergeCell ref="A26:J26"/>
    <mergeCell ref="A18:A25"/>
    <mergeCell ref="H25:I25"/>
    <mergeCell ref="H23:I23"/>
    <mergeCell ref="H24:I24"/>
    <mergeCell ref="H21:I21"/>
  </mergeCells>
  <phoneticPr fontId="4" type="noConversion"/>
  <pageMargins left="0.55118110236220474" right="0.43307086614173229" top="0.78740157480314965" bottom="0.51181102362204722" header="0.51181102362204722" footer="0.51181102362204722"/>
  <pageSetup paperSize="9" scale="75" orientation="landscape" r:id="rId1"/>
  <headerFooter alignWithMargins="0">
    <oddFooter>&amp;C- 472 -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14"/>
  <sheetViews>
    <sheetView view="pageBreakPreview" zoomScale="60" workbookViewId="0">
      <selection activeCell="E24" sqref="E24"/>
    </sheetView>
  </sheetViews>
  <sheetFormatPr defaultRowHeight="12.75" customHeight="1"/>
  <cols>
    <col min="1" max="1" width="13.7109375" customWidth="1"/>
    <col min="2" max="2" width="12.7109375" customWidth="1"/>
    <col min="3" max="3" width="27.42578125" customWidth="1"/>
    <col min="4" max="4" width="21.140625" customWidth="1"/>
    <col min="5" max="5" width="20.7109375" customWidth="1"/>
    <col min="6" max="6" width="19.85546875" customWidth="1"/>
    <col min="7" max="7" width="19.28515625" customWidth="1"/>
    <col min="8" max="8" width="17.5703125" customWidth="1"/>
    <col min="9" max="9" width="2.5703125" customWidth="1"/>
    <col min="10" max="10" width="18.5703125" customWidth="1"/>
  </cols>
  <sheetData>
    <row r="1" spans="1:10" ht="46.9" customHeight="1">
      <c r="A1" s="123" t="s">
        <v>45</v>
      </c>
      <c r="B1" s="123"/>
      <c r="C1" s="123"/>
    </row>
    <row r="2" spans="1:10" ht="18" customHeight="1">
      <c r="J2" s="3" t="s">
        <v>71</v>
      </c>
    </row>
    <row r="3" spans="1:10" ht="28.9" customHeight="1">
      <c r="A3" s="97" t="s">
        <v>19</v>
      </c>
      <c r="B3" s="94" t="s">
        <v>20</v>
      </c>
      <c r="C3" s="97" t="s">
        <v>46</v>
      </c>
      <c r="D3" s="99" t="s">
        <v>47</v>
      </c>
      <c r="E3" s="93" t="s">
        <v>22</v>
      </c>
      <c r="F3" s="99"/>
      <c r="G3" s="94"/>
      <c r="H3" s="94" t="s">
        <v>23</v>
      </c>
      <c r="I3" s="99" t="s">
        <v>24</v>
      </c>
      <c r="J3" s="94"/>
    </row>
    <row r="4" spans="1:10" ht="28.9" customHeight="1">
      <c r="A4" s="119"/>
      <c r="B4" s="121"/>
      <c r="C4" s="119"/>
      <c r="D4" s="122"/>
      <c r="E4" s="5" t="s">
        <v>25</v>
      </c>
      <c r="F4" s="6" t="s">
        <v>26</v>
      </c>
      <c r="G4" s="6" t="s">
        <v>27</v>
      </c>
      <c r="H4" s="121"/>
      <c r="I4" s="122"/>
      <c r="J4" s="121"/>
    </row>
    <row r="5" spans="1:10" ht="36" customHeight="1">
      <c r="A5" s="136" t="s">
        <v>30</v>
      </c>
      <c r="B5" s="137" t="s">
        <v>31</v>
      </c>
      <c r="C5" s="35" t="s">
        <v>48</v>
      </c>
      <c r="D5" s="10"/>
      <c r="E5" s="10"/>
      <c r="F5" s="10"/>
      <c r="G5" s="10"/>
      <c r="H5" s="10"/>
      <c r="I5" s="138"/>
      <c r="J5" s="139"/>
    </row>
    <row r="6" spans="1:10" ht="36" customHeight="1">
      <c r="A6" s="128"/>
      <c r="B6" s="130"/>
      <c r="C6" s="12" t="s">
        <v>49</v>
      </c>
      <c r="D6" s="33">
        <v>19140000000</v>
      </c>
      <c r="E6" s="33">
        <v>-4500000000</v>
      </c>
      <c r="F6" s="33"/>
      <c r="G6" s="33">
        <v>4500000000</v>
      </c>
      <c r="H6" s="34"/>
      <c r="I6" s="134">
        <v>14640000000</v>
      </c>
      <c r="J6" s="135"/>
    </row>
    <row r="7" spans="1:10" ht="36" customHeight="1">
      <c r="A7" s="129"/>
      <c r="B7" s="131"/>
      <c r="C7" s="12" t="s">
        <v>50</v>
      </c>
      <c r="D7" s="34"/>
      <c r="E7" s="34"/>
      <c r="F7" s="34"/>
      <c r="G7" s="34"/>
      <c r="H7" s="34"/>
      <c r="I7" s="132"/>
      <c r="J7" s="133"/>
    </row>
    <row r="8" spans="1:10" ht="36" customHeight="1">
      <c r="A8" s="128" t="s">
        <v>32</v>
      </c>
      <c r="B8" s="130" t="s">
        <v>31</v>
      </c>
      <c r="C8" s="12" t="s">
        <v>48</v>
      </c>
      <c r="D8" s="34"/>
      <c r="E8" s="34"/>
      <c r="F8" s="34"/>
      <c r="G8" s="34"/>
      <c r="H8" s="34"/>
      <c r="I8" s="132"/>
      <c r="J8" s="133"/>
    </row>
    <row r="9" spans="1:10" ht="36" customHeight="1">
      <c r="A9" s="128"/>
      <c r="B9" s="130"/>
      <c r="C9" s="12" t="s">
        <v>49</v>
      </c>
      <c r="D9" s="33">
        <v>2130000000</v>
      </c>
      <c r="E9" s="33">
        <v>-700000000</v>
      </c>
      <c r="F9" s="34"/>
      <c r="G9" s="33">
        <v>700000000</v>
      </c>
      <c r="H9" s="34"/>
      <c r="I9" s="134">
        <v>1430000000</v>
      </c>
      <c r="J9" s="135"/>
    </row>
    <row r="10" spans="1:10" ht="36" customHeight="1">
      <c r="A10" s="128"/>
      <c r="B10" s="130"/>
      <c r="C10" s="12" t="s">
        <v>51</v>
      </c>
      <c r="D10" s="11"/>
      <c r="E10" s="11"/>
      <c r="F10" s="11"/>
      <c r="G10" s="11"/>
      <c r="H10" s="11"/>
      <c r="I10" s="126"/>
      <c r="J10" s="127"/>
    </row>
    <row r="11" spans="1:10" ht="36" customHeight="1">
      <c r="A11" s="128"/>
      <c r="B11" s="130"/>
      <c r="C11" s="12" t="s">
        <v>52</v>
      </c>
      <c r="D11" s="11"/>
      <c r="E11" s="11"/>
      <c r="F11" s="11"/>
      <c r="G11" s="11"/>
      <c r="H11" s="11"/>
      <c r="I11" s="126"/>
      <c r="J11" s="127"/>
    </row>
    <row r="12" spans="1:10" ht="36" customHeight="1">
      <c r="A12" s="129"/>
      <c r="B12" s="131"/>
      <c r="C12" s="12" t="s">
        <v>50</v>
      </c>
      <c r="D12" s="11"/>
      <c r="E12" s="11"/>
      <c r="F12" s="11"/>
      <c r="G12" s="11"/>
      <c r="H12" s="11"/>
      <c r="I12" s="126"/>
      <c r="J12" s="127"/>
    </row>
    <row r="13" spans="1:10" ht="18" customHeight="1">
      <c r="A13" s="90" t="s">
        <v>88</v>
      </c>
      <c r="B13" s="90"/>
      <c r="C13" s="90"/>
      <c r="D13" s="90"/>
      <c r="E13" s="90"/>
      <c r="F13" s="90"/>
      <c r="G13" s="90"/>
      <c r="H13" s="90"/>
      <c r="I13" s="90"/>
      <c r="J13" s="90"/>
    </row>
    <row r="14" spans="1:10" ht="18" customHeight="1"/>
  </sheetData>
  <mergeCells count="21">
    <mergeCell ref="D3:D4"/>
    <mergeCell ref="E3:G3"/>
    <mergeCell ref="H3:H4"/>
    <mergeCell ref="I3:J4"/>
    <mergeCell ref="A1:C1"/>
    <mergeCell ref="A3:A4"/>
    <mergeCell ref="B3:B4"/>
    <mergeCell ref="C3:C4"/>
    <mergeCell ref="A5:A7"/>
    <mergeCell ref="B5:B7"/>
    <mergeCell ref="I5:J5"/>
    <mergeCell ref="I6:J6"/>
    <mergeCell ref="I7:J7"/>
    <mergeCell ref="I12:J12"/>
    <mergeCell ref="A13:J13"/>
    <mergeCell ref="A8:A12"/>
    <mergeCell ref="B8:B12"/>
    <mergeCell ref="I8:J8"/>
    <mergeCell ref="I9:J9"/>
    <mergeCell ref="I10:J10"/>
    <mergeCell ref="I11:J11"/>
  </mergeCells>
  <phoneticPr fontId="4" type="noConversion"/>
  <pageMargins left="0.59055118110236227" right="0.55118110236220474" top="0.98425196850393704" bottom="0.78740157480314965" header="0.51181102362204722" footer="0.51181102362204722"/>
  <pageSetup paperSize="9" scale="75" orientation="landscape" r:id="rId1"/>
  <headerFooter alignWithMargins="0">
    <oddFooter>&amp;C- 473 -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L20"/>
  <sheetViews>
    <sheetView view="pageBreakPreview" zoomScale="60" workbookViewId="0">
      <selection activeCell="M57" sqref="M57"/>
    </sheetView>
  </sheetViews>
  <sheetFormatPr defaultRowHeight="12.75" customHeight="1"/>
  <cols>
    <col min="1" max="1" width="3.7109375" customWidth="1"/>
    <col min="2" max="2" width="7.85546875" customWidth="1"/>
    <col min="3" max="3" width="11.5703125" customWidth="1"/>
    <col min="4" max="4" width="37.140625" customWidth="1"/>
    <col min="5" max="5" width="14.42578125" customWidth="1"/>
    <col min="6" max="6" width="7.85546875" customWidth="1"/>
    <col min="7" max="7" width="10.85546875" customWidth="1"/>
    <col min="8" max="8" width="12.5703125" customWidth="1"/>
    <col min="9" max="9" width="21.42578125" customWidth="1"/>
    <col min="10" max="10" width="11.7109375" customWidth="1"/>
    <col min="11" max="11" width="19.28515625" customWidth="1"/>
    <col min="12" max="12" width="15.7109375" customWidth="1"/>
  </cols>
  <sheetData>
    <row r="1" spans="1:12" ht="14.45" customHeight="1"/>
    <row r="2" spans="1:12" ht="18" customHeight="1">
      <c r="A2" s="123" t="s">
        <v>53</v>
      </c>
      <c r="B2" s="123"/>
      <c r="C2" s="123"/>
      <c r="D2" s="123"/>
      <c r="E2" s="123"/>
      <c r="F2" s="123"/>
    </row>
    <row r="3" spans="1:12" ht="32.25" customHeight="1"/>
    <row r="4" spans="1:12" ht="18" customHeight="1">
      <c r="A4" s="142" t="s">
        <v>54</v>
      </c>
      <c r="B4" s="142"/>
      <c r="C4" s="142"/>
      <c r="L4" s="118" t="s">
        <v>36</v>
      </c>
    </row>
    <row r="5" spans="1:12" ht="3.6" customHeight="1">
      <c r="L5" s="118"/>
    </row>
    <row r="6" spans="1:12" ht="57.6" customHeight="1">
      <c r="A6" s="140" t="s">
        <v>20</v>
      </c>
      <c r="B6" s="140"/>
      <c r="C6" s="140"/>
      <c r="D6" s="5" t="s">
        <v>9</v>
      </c>
      <c r="E6" s="5" t="s">
        <v>55</v>
      </c>
      <c r="F6" s="140" t="s">
        <v>56</v>
      </c>
      <c r="G6" s="140"/>
      <c r="H6" s="5" t="s">
        <v>57</v>
      </c>
      <c r="I6" s="5" t="s">
        <v>58</v>
      </c>
      <c r="J6" s="5" t="s">
        <v>78</v>
      </c>
      <c r="K6" s="5" t="s">
        <v>60</v>
      </c>
      <c r="L6" s="5" t="s">
        <v>72</v>
      </c>
    </row>
    <row r="7" spans="1:12" ht="40.5" customHeight="1">
      <c r="A7" s="146" t="s">
        <v>97</v>
      </c>
      <c r="B7" s="147"/>
      <c r="C7" s="148"/>
      <c r="D7" s="77" t="s">
        <v>99</v>
      </c>
      <c r="E7" s="38"/>
      <c r="F7" s="141">
        <f>F8</f>
        <v>6000000000</v>
      </c>
      <c r="G7" s="145"/>
      <c r="H7" s="38"/>
      <c r="I7" s="38"/>
      <c r="J7" s="37"/>
      <c r="K7" s="37"/>
      <c r="L7" s="37"/>
    </row>
    <row r="8" spans="1:12" ht="40.5" customHeight="1">
      <c r="A8" s="149"/>
      <c r="B8" s="151" t="s">
        <v>98</v>
      </c>
      <c r="C8" s="152"/>
      <c r="D8" s="77" t="s">
        <v>100</v>
      </c>
      <c r="E8" s="38"/>
      <c r="F8" s="155">
        <f>F9</f>
        <v>6000000000</v>
      </c>
      <c r="G8" s="156"/>
      <c r="H8" s="38"/>
      <c r="I8" s="38"/>
      <c r="J8" s="37"/>
      <c r="K8" s="37"/>
      <c r="L8" s="37"/>
    </row>
    <row r="9" spans="1:12" ht="40.5" customHeight="1">
      <c r="A9" s="150"/>
      <c r="B9" s="153"/>
      <c r="C9" s="154"/>
      <c r="D9" s="77" t="s">
        <v>101</v>
      </c>
      <c r="E9" s="78">
        <v>41621</v>
      </c>
      <c r="F9" s="141">
        <v>6000000000</v>
      </c>
      <c r="G9" s="141"/>
      <c r="H9" s="79" t="s">
        <v>102</v>
      </c>
      <c r="I9" s="79" t="s">
        <v>103</v>
      </c>
      <c r="J9" s="80">
        <v>3.77</v>
      </c>
      <c r="K9" s="80" t="s">
        <v>104</v>
      </c>
      <c r="L9" s="80" t="s">
        <v>105</v>
      </c>
    </row>
    <row r="10" spans="1:12" ht="20.25" customHeight="1">
      <c r="A10" s="40"/>
      <c r="B10" s="41"/>
      <c r="C10" s="41"/>
      <c r="D10" s="42"/>
      <c r="E10" s="43"/>
      <c r="F10" s="44"/>
      <c r="G10" s="44"/>
      <c r="H10" s="45"/>
      <c r="I10" s="45"/>
      <c r="J10" s="45"/>
      <c r="K10" s="45"/>
      <c r="L10" s="45"/>
    </row>
    <row r="11" spans="1:12" ht="18" customHeight="1">
      <c r="A11" s="142" t="s">
        <v>79</v>
      </c>
      <c r="B11" s="142"/>
      <c r="C11" s="142"/>
      <c r="L11" s="3" t="s">
        <v>36</v>
      </c>
    </row>
    <row r="12" spans="1:12" ht="57.6" customHeight="1">
      <c r="A12" s="101" t="s">
        <v>19</v>
      </c>
      <c r="B12" s="101"/>
      <c r="C12" s="22" t="s">
        <v>20</v>
      </c>
      <c r="D12" s="22" t="s">
        <v>9</v>
      </c>
      <c r="E12" s="22" t="s">
        <v>55</v>
      </c>
      <c r="F12" s="101" t="s">
        <v>56</v>
      </c>
      <c r="G12" s="101"/>
      <c r="H12" s="22" t="s">
        <v>57</v>
      </c>
      <c r="I12" s="22" t="s">
        <v>58</v>
      </c>
      <c r="J12" s="22" t="s">
        <v>59</v>
      </c>
      <c r="K12" s="22" t="s">
        <v>60</v>
      </c>
      <c r="L12" s="22" t="s">
        <v>73</v>
      </c>
    </row>
    <row r="13" spans="1:12" ht="40.5" customHeight="1">
      <c r="A13" s="143"/>
      <c r="B13" s="143"/>
      <c r="C13" s="36"/>
      <c r="D13" s="37"/>
      <c r="E13" s="38" t="s">
        <v>74</v>
      </c>
      <c r="F13" s="144" t="s">
        <v>75</v>
      </c>
      <c r="G13" s="144"/>
      <c r="H13" s="38" t="s">
        <v>76</v>
      </c>
      <c r="I13" s="38" t="s">
        <v>77</v>
      </c>
      <c r="J13" s="37"/>
      <c r="K13" s="37"/>
      <c r="L13" s="37"/>
    </row>
    <row r="14" spans="1:12" ht="20.25" customHeight="1">
      <c r="A14" s="46"/>
      <c r="B14" s="46"/>
      <c r="C14" s="46"/>
      <c r="D14" s="47"/>
      <c r="E14" s="48"/>
      <c r="F14" s="48"/>
      <c r="G14" s="48"/>
      <c r="H14" s="48"/>
      <c r="I14" s="48"/>
      <c r="J14" s="47"/>
      <c r="K14" s="47"/>
      <c r="L14" s="47"/>
    </row>
    <row r="15" spans="1:12" ht="18" customHeight="1">
      <c r="A15" s="142" t="s">
        <v>61</v>
      </c>
      <c r="B15" s="142"/>
      <c r="C15" s="142"/>
      <c r="L15" s="3" t="s">
        <v>36</v>
      </c>
    </row>
    <row r="16" spans="1:12" ht="57.6" customHeight="1">
      <c r="A16" s="101" t="s">
        <v>19</v>
      </c>
      <c r="B16" s="101"/>
      <c r="C16" s="22" t="s">
        <v>20</v>
      </c>
      <c r="D16" s="22" t="s">
        <v>9</v>
      </c>
      <c r="E16" s="22" t="s">
        <v>55</v>
      </c>
      <c r="F16" s="101" t="s">
        <v>56</v>
      </c>
      <c r="G16" s="101"/>
      <c r="H16" s="22" t="s">
        <v>57</v>
      </c>
      <c r="I16" s="22" t="s">
        <v>58</v>
      </c>
      <c r="J16" s="22" t="s">
        <v>59</v>
      </c>
      <c r="K16" s="22" t="s">
        <v>60</v>
      </c>
      <c r="L16" s="22" t="s">
        <v>73</v>
      </c>
    </row>
    <row r="17" spans="1:12" ht="40.5" customHeight="1">
      <c r="A17" s="143"/>
      <c r="B17" s="143"/>
      <c r="C17" s="36"/>
      <c r="D17" s="37"/>
      <c r="E17" s="38" t="s">
        <v>74</v>
      </c>
      <c r="F17" s="144" t="s">
        <v>75</v>
      </c>
      <c r="G17" s="144"/>
      <c r="H17" s="38" t="s">
        <v>76</v>
      </c>
      <c r="I17" s="38" t="s">
        <v>77</v>
      </c>
      <c r="J17" s="37"/>
      <c r="K17" s="37"/>
      <c r="L17" s="37"/>
    </row>
    <row r="18" spans="1:12" ht="7.15" customHeight="1"/>
    <row r="19" spans="1:12" ht="18" customHeight="1">
      <c r="A19" s="90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</row>
    <row r="20" spans="1:12" ht="10.7" customHeight="1"/>
  </sheetData>
  <mergeCells count="22">
    <mergeCell ref="A2:F2"/>
    <mergeCell ref="A4:C4"/>
    <mergeCell ref="A11:C11"/>
    <mergeCell ref="A12:B12"/>
    <mergeCell ref="F12:G12"/>
    <mergeCell ref="F7:G7"/>
    <mergeCell ref="A7:C7"/>
    <mergeCell ref="A8:A9"/>
    <mergeCell ref="B8:C9"/>
    <mergeCell ref="F8:G8"/>
    <mergeCell ref="L4:L5"/>
    <mergeCell ref="A6:C6"/>
    <mergeCell ref="F6:G6"/>
    <mergeCell ref="F9:G9"/>
    <mergeCell ref="A19:L19"/>
    <mergeCell ref="A15:C15"/>
    <mergeCell ref="A16:B16"/>
    <mergeCell ref="F16:G16"/>
    <mergeCell ref="A17:B17"/>
    <mergeCell ref="F17:G17"/>
    <mergeCell ref="A13:B13"/>
    <mergeCell ref="F13:G13"/>
  </mergeCells>
  <phoneticPr fontId="4" type="noConversion"/>
  <pageMargins left="0.62992125984251968" right="0.51181102362204722" top="0.74803149606299213" bottom="0.70866141732283472" header="0.51181102362204722" footer="0.51181102362204722"/>
  <pageSetup paperSize="9" scale="75" orientation="landscape" r:id="rId1"/>
  <headerFooter alignWithMargins="0">
    <oddFooter>&amp;C- 474 -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L12"/>
  <sheetViews>
    <sheetView tabSelected="1" view="pageBreakPreview" zoomScale="60" workbookViewId="0">
      <selection activeCell="A11" sqref="A11:L11"/>
    </sheetView>
  </sheetViews>
  <sheetFormatPr defaultRowHeight="12.75" customHeight="1"/>
  <cols>
    <col min="1" max="1" width="19.140625" customWidth="1"/>
    <col min="2" max="2" width="24.28515625" customWidth="1"/>
    <col min="3" max="3" width="14.5703125" customWidth="1"/>
    <col min="4" max="4" width="3.7109375" customWidth="1"/>
    <col min="5" max="8" width="16.28515625" customWidth="1"/>
    <col min="9" max="9" width="10.5703125" customWidth="1"/>
    <col min="10" max="10" width="9.7109375" customWidth="1"/>
    <col min="11" max="11" width="5" customWidth="1"/>
    <col min="12" max="12" width="10.42578125" customWidth="1"/>
    <col min="13" max="13" width="1.28515625" customWidth="1"/>
  </cols>
  <sheetData>
    <row r="1" spans="1:12" ht="18" customHeight="1"/>
    <row r="2" spans="1:12" ht="43.15" customHeight="1">
      <c r="A2" s="92" t="s">
        <v>62</v>
      </c>
      <c r="B2" s="92"/>
      <c r="C2" s="92"/>
    </row>
    <row r="3" spans="1:12" ht="25.15" customHeight="1">
      <c r="K3" s="118" t="s">
        <v>18</v>
      </c>
      <c r="L3" s="118"/>
    </row>
    <row r="4" spans="1:12" ht="36" customHeight="1">
      <c r="A4" s="93" t="s">
        <v>19</v>
      </c>
      <c r="B4" s="94"/>
      <c r="C4" s="99" t="s">
        <v>63</v>
      </c>
      <c r="D4" s="94"/>
      <c r="E4" s="99" t="s">
        <v>21</v>
      </c>
      <c r="F4" s="93" t="s">
        <v>22</v>
      </c>
      <c r="G4" s="99"/>
      <c r="H4" s="94"/>
      <c r="I4" s="94" t="s">
        <v>23</v>
      </c>
      <c r="J4" s="99" t="s">
        <v>24</v>
      </c>
      <c r="K4" s="94"/>
      <c r="L4" s="94" t="s">
        <v>64</v>
      </c>
    </row>
    <row r="5" spans="1:12" ht="21.6" customHeight="1">
      <c r="A5" s="120"/>
      <c r="B5" s="121"/>
      <c r="C5" s="122"/>
      <c r="D5" s="121"/>
      <c r="E5" s="122"/>
      <c r="F5" s="5" t="s">
        <v>25</v>
      </c>
      <c r="G5" s="6" t="s">
        <v>26</v>
      </c>
      <c r="H5" s="6" t="s">
        <v>27</v>
      </c>
      <c r="I5" s="121"/>
      <c r="J5" s="122"/>
      <c r="K5" s="121"/>
      <c r="L5" s="121"/>
    </row>
    <row r="6" spans="1:12" ht="41.25" customHeight="1">
      <c r="A6" s="159" t="s">
        <v>28</v>
      </c>
      <c r="B6" s="162"/>
      <c r="C6" s="163"/>
      <c r="D6" s="158"/>
      <c r="E6" s="2"/>
      <c r="F6" s="2"/>
      <c r="G6" s="2"/>
      <c r="H6" s="2"/>
      <c r="I6" s="2"/>
      <c r="J6" s="157"/>
      <c r="K6" s="158"/>
      <c r="L6" s="2"/>
    </row>
    <row r="7" spans="1:12" ht="40.5" customHeight="1">
      <c r="A7" s="159" t="s">
        <v>30</v>
      </c>
      <c r="B7" s="159"/>
      <c r="C7" s="157"/>
      <c r="D7" s="158"/>
      <c r="E7" s="2"/>
      <c r="F7" s="2"/>
      <c r="G7" s="2"/>
      <c r="H7" s="2"/>
      <c r="I7" s="2"/>
      <c r="J7" s="157"/>
      <c r="K7" s="158"/>
      <c r="L7" s="7" t="s">
        <v>15</v>
      </c>
    </row>
    <row r="8" spans="1:12" ht="42" customHeight="1">
      <c r="A8" s="159" t="s">
        <v>28</v>
      </c>
      <c r="B8" s="159"/>
      <c r="C8" s="157"/>
      <c r="D8" s="158"/>
      <c r="E8" s="69" t="s">
        <v>65</v>
      </c>
      <c r="F8" s="69" t="s">
        <v>66</v>
      </c>
      <c r="G8" s="69" t="s">
        <v>67</v>
      </c>
      <c r="H8" s="69" t="s">
        <v>68</v>
      </c>
      <c r="I8" s="2"/>
      <c r="J8" s="157"/>
      <c r="K8" s="158"/>
      <c r="L8" s="2"/>
    </row>
    <row r="9" spans="1:12" ht="45.75" customHeight="1">
      <c r="A9" s="159" t="s">
        <v>32</v>
      </c>
      <c r="B9" s="49" t="s">
        <v>33</v>
      </c>
      <c r="C9" s="157"/>
      <c r="D9" s="158"/>
      <c r="E9" s="14"/>
      <c r="F9" s="14"/>
      <c r="G9" s="14"/>
      <c r="H9" s="14"/>
      <c r="I9" s="2"/>
      <c r="J9" s="157"/>
      <c r="K9" s="158"/>
      <c r="L9" s="7" t="s">
        <v>15</v>
      </c>
    </row>
    <row r="10" spans="1:12" ht="46.5" customHeight="1">
      <c r="A10" s="159"/>
      <c r="B10" s="49" t="s">
        <v>34</v>
      </c>
      <c r="C10" s="160"/>
      <c r="D10" s="161"/>
      <c r="E10" s="13"/>
      <c r="F10" s="13"/>
      <c r="G10" s="13"/>
      <c r="H10" s="13"/>
      <c r="I10" s="13"/>
      <c r="J10" s="160"/>
      <c r="K10" s="161"/>
      <c r="L10" s="8" t="s">
        <v>15</v>
      </c>
    </row>
    <row r="11" spans="1:12" ht="18" customHeight="1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</row>
    <row r="12" spans="1:12" ht="18" customHeight="1"/>
  </sheetData>
  <mergeCells count="24">
    <mergeCell ref="A7:B7"/>
    <mergeCell ref="J9:K9"/>
    <mergeCell ref="C7:D7"/>
    <mergeCell ref="J7:K7"/>
    <mergeCell ref="A6:B6"/>
    <mergeCell ref="C6:D6"/>
    <mergeCell ref="J6:K6"/>
    <mergeCell ref="A2:C2"/>
    <mergeCell ref="K3:L3"/>
    <mergeCell ref="A4:B5"/>
    <mergeCell ref="C4:D5"/>
    <mergeCell ref="E4:E5"/>
    <mergeCell ref="F4:H4"/>
    <mergeCell ref="I4:I5"/>
    <mergeCell ref="J4:K5"/>
    <mergeCell ref="L4:L5"/>
    <mergeCell ref="A11:L11"/>
    <mergeCell ref="C8:D8"/>
    <mergeCell ref="J8:K8"/>
    <mergeCell ref="A9:A10"/>
    <mergeCell ref="C9:D9"/>
    <mergeCell ref="C10:D10"/>
    <mergeCell ref="J10:K10"/>
    <mergeCell ref="A8:B8"/>
  </mergeCells>
  <phoneticPr fontId="4" type="noConversion"/>
  <pageMargins left="0.62992125984251968" right="0.59055118110236227" top="0.98425196850393704" bottom="0.98425196850393704" header="0.51181102362204722" footer="0.51181102362204722"/>
  <pageSetup paperSize="9" scale="80" orientation="landscape" r:id="rId1"/>
  <headerFooter alignWithMargins="0">
    <oddFooter>&amp;C- 475 -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9"/>
  <sheetViews>
    <sheetView view="pageBreakPreview" zoomScale="60" workbookViewId="0">
      <selection activeCell="B12" sqref="B12"/>
    </sheetView>
  </sheetViews>
  <sheetFormatPr defaultRowHeight="12.75" customHeight="1"/>
  <cols>
    <col min="1" max="1" width="18.42578125" customWidth="1"/>
    <col min="2" max="2" width="19.42578125" customWidth="1"/>
    <col min="3" max="3" width="15.5703125" customWidth="1"/>
    <col min="4" max="4" width="17.28515625" customWidth="1"/>
    <col min="5" max="5" width="14.5703125" customWidth="1"/>
    <col min="6" max="6" width="15.7109375" customWidth="1"/>
    <col min="7" max="8" width="21.7109375" customWidth="1"/>
    <col min="9" max="9" width="16" customWidth="1"/>
    <col min="10" max="10" width="20.7109375" customWidth="1"/>
  </cols>
  <sheetData>
    <row r="1" spans="1:10" ht="37.5" customHeight="1"/>
    <row r="2" spans="1:10" ht="54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ht="18" customHeight="1">
      <c r="A3" s="172"/>
      <c r="B3" s="172"/>
      <c r="J3" s="1" t="s">
        <v>1</v>
      </c>
    </row>
    <row r="4" spans="1:10" ht="28.9" customHeight="1">
      <c r="A4" s="167" t="s">
        <v>2</v>
      </c>
      <c r="B4" s="168"/>
      <c r="C4" s="168"/>
      <c r="D4" s="169"/>
      <c r="E4" s="169" t="s">
        <v>3</v>
      </c>
      <c r="F4" s="168" t="s">
        <v>4</v>
      </c>
      <c r="G4" s="50" t="s">
        <v>5</v>
      </c>
      <c r="H4" s="51" t="s">
        <v>5</v>
      </c>
      <c r="I4" s="168" t="s">
        <v>6</v>
      </c>
      <c r="J4" s="50" t="s">
        <v>84</v>
      </c>
    </row>
    <row r="5" spans="1:10" ht="28.9" customHeight="1">
      <c r="A5" s="52" t="s">
        <v>7</v>
      </c>
      <c r="B5" s="53" t="s">
        <v>8</v>
      </c>
      <c r="C5" s="53"/>
      <c r="D5" s="53" t="s">
        <v>10</v>
      </c>
      <c r="E5" s="170"/>
      <c r="F5" s="171"/>
      <c r="G5" s="55" t="s">
        <v>11</v>
      </c>
      <c r="H5" s="54" t="s">
        <v>12</v>
      </c>
      <c r="I5" s="171"/>
      <c r="J5" s="55" t="s">
        <v>13</v>
      </c>
    </row>
    <row r="6" spans="1:10" ht="36" customHeight="1">
      <c r="A6" s="162" t="s">
        <v>14</v>
      </c>
      <c r="B6" s="164"/>
      <c r="C6" s="164"/>
      <c r="D6" s="165"/>
      <c r="E6" s="60" t="s">
        <v>80</v>
      </c>
      <c r="F6" s="60" t="s">
        <v>81</v>
      </c>
      <c r="G6" s="61" t="s">
        <v>82</v>
      </c>
      <c r="H6" s="61" t="s">
        <v>83</v>
      </c>
      <c r="I6" s="56"/>
      <c r="J6" s="56"/>
    </row>
    <row r="7" spans="1:10" ht="36" customHeight="1">
      <c r="A7" s="57"/>
      <c r="B7" s="56"/>
      <c r="C7" s="59"/>
      <c r="D7" s="56"/>
      <c r="E7" s="58" t="s">
        <v>15</v>
      </c>
      <c r="F7" s="58" t="s">
        <v>15</v>
      </c>
      <c r="G7" s="56"/>
      <c r="H7" s="56"/>
      <c r="I7" s="56"/>
      <c r="J7" s="56"/>
    </row>
    <row r="8" spans="1:10" ht="18" customHeight="1">
      <c r="A8" s="166" t="s">
        <v>89</v>
      </c>
      <c r="B8" s="166"/>
      <c r="C8" s="166"/>
      <c r="D8" s="166"/>
      <c r="E8" s="166"/>
      <c r="F8" s="166"/>
      <c r="G8" s="166"/>
      <c r="H8" s="166"/>
      <c r="I8" s="166"/>
      <c r="J8" s="166"/>
    </row>
    <row r="9" spans="1:10" ht="36" customHeight="1"/>
  </sheetData>
  <mergeCells count="8">
    <mergeCell ref="A6:D6"/>
    <mergeCell ref="A8:J8"/>
    <mergeCell ref="A2:J2"/>
    <mergeCell ref="A4:D4"/>
    <mergeCell ref="E4:E5"/>
    <mergeCell ref="F4:F5"/>
    <mergeCell ref="I4:I5"/>
    <mergeCell ref="A3:B3"/>
  </mergeCells>
  <phoneticPr fontId="4" type="noConversion"/>
  <pageMargins left="0.62" right="0.74" top="0" bottom="0" header="0" footer="0"/>
  <pageSetup paperSize="9" scale="70" firstPageNumber="4294967295" pageOrder="overThenDown" orientation="landscape" r:id="rId1"/>
  <headerFooter alignWithMargins="0">
    <oddHeader>&amp;L&amp;C&amp;R</oddHeader>
    <oddFooter>&amp;L&amp;C&amp;R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SoftArtisans ExcelWriter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2</vt:i4>
      </vt:variant>
    </vt:vector>
  </HeadingPairs>
  <TitlesOfParts>
    <vt:vector size="11" baseType="lpstr">
      <vt:lpstr>표지</vt:lpstr>
      <vt:lpstr>보고서</vt:lpstr>
      <vt:lpstr>1.회계별현황</vt:lpstr>
      <vt:lpstr>2.회계종류별현황</vt:lpstr>
      <vt:lpstr>3.상환재원별현황</vt:lpstr>
      <vt:lpstr>4.당해년도발생채무</vt:lpstr>
      <vt:lpstr>5.보증 채무부담행위 현황</vt:lpstr>
      <vt:lpstr>7.채무부담행위</vt:lpstr>
      <vt:lpstr>Sheet1</vt:lpstr>
      <vt:lpstr>'3.상환재원별현황'!Print_Area</vt:lpstr>
      <vt:lpstr>보고서!Print_Area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2014-05-27T12:21:21Z</cp:lastPrinted>
  <dcterms:created xsi:type="dcterms:W3CDTF">2011-04-08T17:46:31Z</dcterms:created>
  <dcterms:modified xsi:type="dcterms:W3CDTF">2014-05-27T12:24:00Z</dcterms:modified>
</cp:coreProperties>
</file>